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gie\Documents\SES\DCS\CofS ESD\Audits\"/>
    </mc:Choice>
  </mc:AlternateContent>
  <bookViews>
    <workbookView xWindow="0" yWindow="0" windowWidth="25170" windowHeight="11160" activeTab="3"/>
  </bookViews>
  <sheets>
    <sheet name="About Your School" sheetId="2" r:id="rId1"/>
    <sheet name="About the Rooms" sheetId="3" r:id="rId2"/>
    <sheet name="How Are We Doing" sheetId="1" r:id="rId3"/>
    <sheet name="Calculations" sheetId="5" r:id="rId4"/>
  </sheets>
  <definedNames>
    <definedName name="_xlnm.Print_Area" localSheetId="1">'About the Rooms'!$B$3:$J$33</definedName>
    <definedName name="_xlnm.Print_Area" localSheetId="0">'About Your School'!$B$1:$E$28</definedName>
    <definedName name="_xlnm.Print_Area" localSheetId="3">Calculations!$B$4:$F$41</definedName>
    <definedName name="_xlnm.Print_Area" localSheetId="2">'How Are We Doing'!$B$3:$O$19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5" l="1"/>
  <c r="D38" i="5"/>
  <c r="E38" i="5"/>
  <c r="F37" i="5"/>
  <c r="B37" i="5"/>
  <c r="F36" i="5"/>
  <c r="B36" i="5"/>
  <c r="F35" i="5"/>
  <c r="B35" i="5"/>
  <c r="F34" i="5"/>
  <c r="B34" i="5"/>
  <c r="F33" i="5"/>
  <c r="B33" i="5"/>
  <c r="F32" i="5"/>
  <c r="B32" i="5"/>
  <c r="F31" i="5"/>
  <c r="B31" i="5"/>
  <c r="F30" i="5"/>
  <c r="B30" i="5"/>
  <c r="F29" i="5"/>
  <c r="B29" i="5"/>
  <c r="F28" i="5"/>
  <c r="B28" i="5"/>
  <c r="F27" i="5"/>
  <c r="B27" i="5"/>
  <c r="I32" i="3"/>
  <c r="H32" i="3"/>
  <c r="G32" i="3"/>
  <c r="I31" i="3"/>
  <c r="H31" i="3"/>
  <c r="G31" i="3"/>
  <c r="I30" i="3"/>
  <c r="H30" i="3"/>
  <c r="G30" i="3"/>
  <c r="I29" i="3"/>
  <c r="H29" i="3"/>
  <c r="G29" i="3"/>
  <c r="I28" i="3"/>
  <c r="H28" i="3"/>
  <c r="G28" i="3"/>
  <c r="I27" i="3"/>
  <c r="H27" i="3"/>
  <c r="G27" i="3"/>
  <c r="D18" i="1" l="1"/>
  <c r="E18" i="1"/>
  <c r="F18" i="1"/>
  <c r="G18" i="1"/>
  <c r="H18" i="1"/>
  <c r="I18" i="1"/>
  <c r="J18" i="1"/>
  <c r="K18" i="1"/>
  <c r="L18" i="1"/>
  <c r="D19" i="1"/>
  <c r="E19" i="1"/>
  <c r="F19" i="1"/>
  <c r="G19" i="1"/>
  <c r="H19" i="1"/>
  <c r="I19" i="1"/>
  <c r="J19" i="1"/>
  <c r="K19" i="1"/>
  <c r="L19" i="1"/>
  <c r="C19" i="1"/>
  <c r="D39" i="5"/>
  <c r="E39" i="5"/>
  <c r="D40" i="5"/>
  <c r="E40" i="5"/>
  <c r="D41" i="5"/>
  <c r="E41" i="5"/>
  <c r="C39" i="5"/>
  <c r="C40" i="5" s="1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11" i="5"/>
  <c r="M18" i="1"/>
  <c r="C18" i="1"/>
  <c r="K9" i="1"/>
  <c r="J9" i="1"/>
  <c r="I9" i="1"/>
  <c r="H9" i="1"/>
  <c r="G9" i="1"/>
  <c r="F9" i="1"/>
  <c r="E9" i="1"/>
  <c r="D9" i="1"/>
  <c r="C9" i="1"/>
  <c r="G8" i="3"/>
  <c r="H8" i="3"/>
  <c r="I8" i="3"/>
  <c r="G9" i="3"/>
  <c r="H9" i="3"/>
  <c r="I9" i="3"/>
  <c r="G10" i="3"/>
  <c r="H10" i="3"/>
  <c r="I10" i="3"/>
  <c r="G11" i="3"/>
  <c r="H11" i="3"/>
  <c r="I11" i="3"/>
  <c r="G12" i="3"/>
  <c r="H12" i="3"/>
  <c r="I12" i="3"/>
  <c r="G13" i="3"/>
  <c r="H13" i="3"/>
  <c r="I13" i="3"/>
  <c r="G14" i="3"/>
  <c r="H14" i="3"/>
  <c r="I14" i="3"/>
  <c r="G15" i="3"/>
  <c r="H15" i="3"/>
  <c r="I15" i="3"/>
  <c r="G16" i="3"/>
  <c r="H16" i="3"/>
  <c r="I16" i="3"/>
  <c r="G17" i="3"/>
  <c r="H17" i="3"/>
  <c r="I17" i="3"/>
  <c r="G18" i="3"/>
  <c r="H18" i="3"/>
  <c r="I18" i="3"/>
  <c r="G19" i="3"/>
  <c r="H19" i="3"/>
  <c r="I19" i="3"/>
  <c r="G20" i="3"/>
  <c r="H20" i="3"/>
  <c r="I20" i="3"/>
  <c r="G21" i="3"/>
  <c r="H21" i="3"/>
  <c r="I21" i="3"/>
  <c r="G22" i="3"/>
  <c r="H22" i="3"/>
  <c r="I22" i="3"/>
  <c r="G23" i="3"/>
  <c r="H23" i="3"/>
  <c r="I23" i="3"/>
  <c r="G24" i="3"/>
  <c r="H24" i="3"/>
  <c r="I24" i="3"/>
  <c r="G25" i="3"/>
  <c r="H25" i="3"/>
  <c r="I25" i="3"/>
  <c r="G26" i="3"/>
  <c r="H26" i="3"/>
  <c r="I26" i="3"/>
  <c r="H7" i="3"/>
  <c r="I7" i="3"/>
  <c r="G7" i="3"/>
  <c r="F40" i="5" l="1"/>
  <c r="C41" i="5"/>
  <c r="F41" i="5" s="1"/>
  <c r="M15" i="1"/>
  <c r="O15" i="1" s="1"/>
  <c r="M16" i="1"/>
  <c r="O16" i="1" s="1"/>
  <c r="M14" i="1"/>
  <c r="O14" i="1" s="1"/>
  <c r="M19" i="1"/>
  <c r="L8" i="1"/>
  <c r="K8" i="1"/>
  <c r="J8" i="1"/>
  <c r="I8" i="1"/>
  <c r="H8" i="1"/>
  <c r="G8" i="1"/>
  <c r="F8" i="1"/>
  <c r="E8" i="1"/>
  <c r="D8" i="1"/>
  <c r="C8" i="1"/>
  <c r="O17" i="1" l="1"/>
</calcChain>
</file>

<file path=xl/sharedStrings.xml><?xml version="1.0" encoding="utf-8"?>
<sst xmlns="http://schemas.openxmlformats.org/spreadsheetml/2006/main" count="97" uniqueCount="84">
  <si>
    <t>About Your School</t>
  </si>
  <si>
    <t>How long is:</t>
  </si>
  <si>
    <t>Before School</t>
  </si>
  <si>
    <t>1st class</t>
  </si>
  <si>
    <t>morning recess</t>
  </si>
  <si>
    <t>2nd class</t>
  </si>
  <si>
    <t>lunch</t>
  </si>
  <si>
    <t>afternoon recess</t>
  </si>
  <si>
    <t>4th class</t>
  </si>
  <si>
    <t>after school</t>
  </si>
  <si>
    <t>other</t>
  </si>
  <si>
    <t>3rd class</t>
  </si>
  <si>
    <t>School rules affecting lights:</t>
  </si>
  <si>
    <t>- library lights are slow to turn on, so they stay on all the time</t>
  </si>
  <si>
    <t>- school lights out policy</t>
  </si>
  <si>
    <t>(minutes)</t>
  </si>
  <si>
    <t>About the Rooms:</t>
  </si>
  <si>
    <t>Room name or number</t>
  </si>
  <si>
    <t>How many lights on each switch</t>
  </si>
  <si>
    <t>Switch #1</t>
  </si>
  <si>
    <t>Switch #2</t>
  </si>
  <si>
    <t>Switch #3</t>
  </si>
  <si>
    <t>(Yes/No)</t>
  </si>
  <si>
    <t>How Are We Doing?</t>
  </si>
  <si>
    <t>Room:</t>
  </si>
  <si>
    <t>Occupied (yes/no)</t>
  </si>
  <si>
    <t>Sunny (yes/no)</t>
  </si>
  <si>
    <t>Blinds open (yes/no)</t>
  </si>
  <si>
    <t># lights on in empty rooms</t>
  </si>
  <si>
    <t># blinds closed on sunny day</t>
  </si>
  <si>
    <t>Calculations</t>
  </si>
  <si>
    <t>Date</t>
  </si>
  <si>
    <t>minutes</t>
  </si>
  <si>
    <t>time from when school opens until 1st class starts</t>
  </si>
  <si>
    <t>time from when 4th class ends until school closes</t>
  </si>
  <si>
    <t xml:space="preserve">Total Minutes </t>
  </si>
  <si>
    <t>Watts per switch</t>
  </si>
  <si>
    <t>Total</t>
  </si>
  <si>
    <t>Date:</t>
  </si>
  <si>
    <t>Room</t>
  </si>
  <si>
    <t>examples</t>
  </si>
  <si>
    <r>
      <t>÷60</t>
    </r>
    <r>
      <rPr>
        <sz val="9"/>
        <color theme="1"/>
        <rFont val="Calibri"/>
        <family val="2"/>
        <scheme val="minor"/>
      </rPr>
      <t xml:space="preserve"> (to convert minutes to hours)</t>
    </r>
  </si>
  <si>
    <t>Watts per</t>
  </si>
  <si>
    <r>
      <t>Light</t>
    </r>
    <r>
      <rPr>
        <b/>
        <vertAlign val="superscript"/>
        <sz val="12"/>
        <color theme="1"/>
        <rFont val="Calibri"/>
        <family val="2"/>
        <scheme val="minor"/>
      </rPr>
      <t>1</t>
    </r>
  </si>
  <si>
    <t>windows?</t>
  </si>
  <si>
    <t xml:space="preserve">Are there </t>
  </si>
  <si>
    <t>(Watts per light x lights per switch)</t>
  </si>
  <si>
    <t xml:space="preserve">1. Ask your caretaker.  If your school has fluorescent lights, you can use 30Watts per tube.  </t>
  </si>
  <si>
    <t>Lights on:</t>
  </si>
  <si>
    <r>
      <t>x 0.763 Kg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per kWh 
</t>
    </r>
    <r>
      <rPr>
        <b/>
        <sz val="11"/>
        <color theme="1"/>
        <rFont val="Calibri"/>
        <family val="2"/>
        <scheme val="minor"/>
      </rPr>
      <t>= greenhouse gas emissions</t>
    </r>
  </si>
  <si>
    <t>Pre-Audit</t>
  </si>
  <si>
    <t>Mid-Campaign</t>
  </si>
  <si>
    <t>Post-Audit</t>
  </si>
  <si>
    <t>Pre minus Post</t>
  </si>
  <si>
    <t>Watts x Minutes</t>
  </si>
  <si>
    <t>Watts per Switch</t>
  </si>
  <si>
    <t>Total Watts x Minutes</t>
  </si>
  <si>
    <r>
      <t>÷1000</t>
    </r>
    <r>
      <rPr>
        <sz val="9"/>
        <color theme="1"/>
        <rFont val="Calibri"/>
        <family val="2"/>
        <scheme val="minor"/>
      </rPr>
      <t xml:space="preserve"> (to convert Watts to KiloWatts)</t>
    </r>
    <r>
      <rPr>
        <sz val="11"/>
        <color theme="1"/>
        <rFont val="Calibri"/>
        <family val="2"/>
        <scheme val="minor"/>
      </rPr>
      <t xml:space="preserve"> 
</t>
    </r>
    <r>
      <rPr>
        <b/>
        <sz val="11"/>
        <color theme="1"/>
        <rFont val="Calibri"/>
        <family val="2"/>
        <scheme val="minor"/>
      </rPr>
      <t>= kiloWatt Hours</t>
    </r>
    <r>
      <rPr>
        <sz val="11"/>
        <color theme="1"/>
        <rFont val="Calibri"/>
        <family val="2"/>
        <scheme val="minor"/>
      </rPr>
      <t xml:space="preserve"> (kWh)</t>
    </r>
  </si>
  <si>
    <t>KSW</t>
  </si>
  <si>
    <t>Library</t>
  </si>
  <si>
    <t>2Z</t>
  </si>
  <si>
    <t>BAS</t>
  </si>
  <si>
    <t>G7/8</t>
  </si>
  <si>
    <t>R5/6</t>
  </si>
  <si>
    <t>KP</t>
  </si>
  <si>
    <t>7J</t>
  </si>
  <si>
    <t>8G</t>
  </si>
  <si>
    <t>3SS</t>
  </si>
  <si>
    <t>3KT</t>
  </si>
  <si>
    <t>4B</t>
  </si>
  <si>
    <t>5/6N</t>
  </si>
  <si>
    <t>2K</t>
  </si>
  <si>
    <t>2P</t>
  </si>
  <si>
    <t>34O</t>
  </si>
  <si>
    <t>4N</t>
  </si>
  <si>
    <t>2DJ</t>
  </si>
  <si>
    <t>Computer</t>
  </si>
  <si>
    <t>Band</t>
  </si>
  <si>
    <t>1DE</t>
  </si>
  <si>
    <t>5C</t>
  </si>
  <si>
    <t>1T</t>
  </si>
  <si>
    <t>6B</t>
  </si>
  <si>
    <t>KT</t>
  </si>
  <si>
    <t>1K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</si>
</sst>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quotePrefix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0" xfId="0" applyBorder="1" applyAlignment="1">
      <alignment horizontal="left" indent="1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Alignment="1">
      <alignment horizontal="right" indent="1"/>
    </xf>
    <xf numFmtId="0" fontId="1" fillId="0" borderId="1" xfId="0" applyFont="1" applyBorder="1"/>
    <xf numFmtId="0" fontId="1" fillId="0" borderId="10" xfId="0" applyFont="1" applyBorder="1"/>
    <xf numFmtId="0" fontId="1" fillId="0" borderId="10" xfId="0" applyFont="1" applyBorder="1" applyAlignment="1">
      <alignment horizontal="left" inden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wrapText="1"/>
    </xf>
    <xf numFmtId="0" fontId="1" fillId="0" borderId="9" xfId="0" applyFont="1" applyBorder="1"/>
    <xf numFmtId="0" fontId="1" fillId="0" borderId="11" xfId="0" applyFont="1" applyBorder="1" applyAlignment="1">
      <alignment horizontal="right" wrapText="1"/>
    </xf>
    <xf numFmtId="0" fontId="1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23" xfId="0" applyFont="1" applyBorder="1" applyAlignment="1">
      <alignment horizontal="left" wrapText="1"/>
    </xf>
    <xf numFmtId="0" fontId="0" fillId="0" borderId="24" xfId="0" applyBorder="1" applyAlignment="1">
      <alignment horizontal="left" wrapText="1" indent="1"/>
    </xf>
    <xf numFmtId="0" fontId="0" fillId="0" borderId="25" xfId="0" applyBorder="1" applyAlignment="1">
      <alignment wrapText="1"/>
    </xf>
    <xf numFmtId="0" fontId="0" fillId="0" borderId="23" xfId="0" applyBorder="1" applyAlignment="1">
      <alignment wrapText="1"/>
    </xf>
    <xf numFmtId="0" fontId="1" fillId="0" borderId="27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3" fillId="0" borderId="29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0" fillId="0" borderId="10" xfId="0" quotePrefix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0" fillId="2" borderId="17" xfId="0" applyFill="1" applyBorder="1"/>
    <xf numFmtId="0" fontId="0" fillId="2" borderId="13" xfId="0" applyFill="1" applyBorder="1"/>
    <xf numFmtId="0" fontId="0" fillId="3" borderId="10" xfId="0" applyFill="1" applyBorder="1"/>
    <xf numFmtId="0" fontId="1" fillId="3" borderId="19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0" fillId="3" borderId="19" xfId="0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0" fillId="3" borderId="19" xfId="0" applyFill="1" applyBorder="1"/>
    <xf numFmtId="0" fontId="0" fillId="3" borderId="0" xfId="0" applyFill="1" applyBorder="1"/>
    <xf numFmtId="0" fontId="1" fillId="3" borderId="18" xfId="0" applyFont="1" applyFill="1" applyBorder="1" applyAlignment="1">
      <alignment horizontal="left" indent="1"/>
    </xf>
    <xf numFmtId="0" fontId="0" fillId="3" borderId="18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3" xfId="0" applyFill="1" applyBorder="1"/>
    <xf numFmtId="0" fontId="1" fillId="0" borderId="35" xfId="0" applyFont="1" applyBorder="1" applyAlignment="1">
      <alignment horizontal="center" wrapText="1"/>
    </xf>
    <xf numFmtId="0" fontId="1" fillId="0" borderId="7" xfId="0" applyFont="1" applyBorder="1"/>
    <xf numFmtId="0" fontId="1" fillId="0" borderId="3" xfId="0" applyFont="1" applyBorder="1"/>
    <xf numFmtId="0" fontId="1" fillId="0" borderId="33" xfId="0" applyFont="1" applyBorder="1"/>
    <xf numFmtId="0" fontId="1" fillId="0" borderId="34" xfId="0" applyFont="1" applyBorder="1"/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7" xfId="0" applyFont="1" applyBorder="1"/>
    <xf numFmtId="0" fontId="0" fillId="3" borderId="5" xfId="0" applyFill="1" applyBorder="1"/>
    <xf numFmtId="0" fontId="0" fillId="3" borderId="6" xfId="0" applyFill="1" applyBorder="1"/>
    <xf numFmtId="0" fontId="0" fillId="2" borderId="1" xfId="0" applyFill="1" applyBorder="1"/>
    <xf numFmtId="0" fontId="0" fillId="0" borderId="5" xfId="0" applyBorder="1"/>
    <xf numFmtId="0" fontId="1" fillId="0" borderId="36" xfId="0" applyFont="1" applyBorder="1"/>
    <xf numFmtId="0" fontId="3" fillId="0" borderId="1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8"/>
  <sheetViews>
    <sheetView workbookViewId="0">
      <selection activeCell="C16" sqref="C16"/>
    </sheetView>
  </sheetViews>
  <sheetFormatPr defaultRowHeight="15" x14ac:dyDescent="0.25"/>
  <cols>
    <col min="2" max="2" width="18.42578125" customWidth="1"/>
    <col min="3" max="3" width="18.28515625" customWidth="1"/>
    <col min="5" max="5" width="27.42578125" customWidth="1"/>
  </cols>
  <sheetData>
    <row r="3" spans="2:5" ht="18.75" x14ac:dyDescent="0.3">
      <c r="B3" s="9" t="s">
        <v>0</v>
      </c>
    </row>
    <row r="6" spans="2:5" ht="15.75" x14ac:dyDescent="0.25">
      <c r="B6" s="8" t="s">
        <v>1</v>
      </c>
      <c r="C6" s="2" t="s">
        <v>15</v>
      </c>
    </row>
    <row r="7" spans="2:5" ht="30" customHeight="1" x14ac:dyDescent="0.25">
      <c r="B7" s="7" t="s">
        <v>2</v>
      </c>
      <c r="C7" s="3">
        <v>30</v>
      </c>
      <c r="E7" s="26" t="s">
        <v>33</v>
      </c>
    </row>
    <row r="8" spans="2:5" ht="30" customHeight="1" x14ac:dyDescent="0.25">
      <c r="B8" s="7" t="s">
        <v>3</v>
      </c>
      <c r="C8" s="6">
        <v>90</v>
      </c>
    </row>
    <row r="9" spans="2:5" ht="30" customHeight="1" x14ac:dyDescent="0.25">
      <c r="B9" s="7" t="s">
        <v>4</v>
      </c>
      <c r="C9" s="6">
        <v>15</v>
      </c>
    </row>
    <row r="10" spans="2:5" ht="30" customHeight="1" x14ac:dyDescent="0.25">
      <c r="B10" s="7" t="s">
        <v>5</v>
      </c>
      <c r="C10" s="6">
        <v>95</v>
      </c>
    </row>
    <row r="11" spans="2:5" ht="30" customHeight="1" x14ac:dyDescent="0.25">
      <c r="B11" s="7" t="s">
        <v>6</v>
      </c>
      <c r="C11" s="6">
        <v>25</v>
      </c>
    </row>
    <row r="12" spans="2:5" ht="30" customHeight="1" x14ac:dyDescent="0.25">
      <c r="B12" s="7" t="s">
        <v>11</v>
      </c>
      <c r="C12" s="6">
        <v>105</v>
      </c>
    </row>
    <row r="13" spans="2:5" ht="30" customHeight="1" x14ac:dyDescent="0.25">
      <c r="B13" s="7" t="s">
        <v>7</v>
      </c>
      <c r="C13" s="6">
        <v>15</v>
      </c>
    </row>
    <row r="14" spans="2:5" ht="30" customHeight="1" x14ac:dyDescent="0.25">
      <c r="B14" s="7" t="s">
        <v>8</v>
      </c>
      <c r="C14" s="6">
        <v>45</v>
      </c>
    </row>
    <row r="15" spans="2:5" ht="30" customHeight="1" x14ac:dyDescent="0.25">
      <c r="B15" s="7" t="s">
        <v>9</v>
      </c>
      <c r="C15" s="6">
        <v>60</v>
      </c>
      <c r="E15" s="26" t="s">
        <v>34</v>
      </c>
    </row>
    <row r="16" spans="2:5" ht="30" customHeight="1" x14ac:dyDescent="0.25">
      <c r="B16" s="7" t="s">
        <v>10</v>
      </c>
      <c r="C16" s="6"/>
    </row>
    <row r="19" spans="2:8" ht="15.75" x14ac:dyDescent="0.25">
      <c r="B19" s="8" t="s">
        <v>12</v>
      </c>
    </row>
    <row r="20" spans="2:8" x14ac:dyDescent="0.25">
      <c r="B20" s="10" t="s">
        <v>40</v>
      </c>
      <c r="C20" s="1" t="s">
        <v>13</v>
      </c>
    </row>
    <row r="21" spans="2:8" x14ac:dyDescent="0.25">
      <c r="C21" s="1" t="s">
        <v>14</v>
      </c>
    </row>
    <row r="23" spans="2:8" ht="30" customHeight="1" x14ac:dyDescent="0.25">
      <c r="B23" s="3"/>
      <c r="C23" s="3"/>
      <c r="D23" s="3"/>
      <c r="E23" s="3"/>
      <c r="F23" s="2"/>
      <c r="G23" s="2"/>
      <c r="H23" s="2"/>
    </row>
    <row r="24" spans="2:8" ht="30" customHeight="1" x14ac:dyDescent="0.25">
      <c r="B24" s="6"/>
      <c r="C24" s="6"/>
      <c r="D24" s="6"/>
      <c r="E24" s="6"/>
      <c r="F24" s="2"/>
      <c r="G24" s="2"/>
      <c r="H24" s="2"/>
    </row>
    <row r="25" spans="2:8" ht="30" customHeight="1" x14ac:dyDescent="0.25">
      <c r="B25" s="6"/>
      <c r="C25" s="6"/>
      <c r="D25" s="6"/>
      <c r="E25" s="6"/>
      <c r="F25" s="2"/>
      <c r="G25" s="2"/>
      <c r="H25" s="2"/>
    </row>
    <row r="26" spans="2:8" ht="30" customHeight="1" x14ac:dyDescent="0.25">
      <c r="B26" s="6"/>
      <c r="C26" s="6"/>
      <c r="D26" s="6"/>
      <c r="E26" s="6"/>
      <c r="F26" s="2"/>
      <c r="G26" s="2"/>
      <c r="H26" s="2"/>
    </row>
    <row r="27" spans="2:8" ht="30" customHeight="1" x14ac:dyDescent="0.25">
      <c r="B27" s="6"/>
      <c r="C27" s="6"/>
      <c r="D27" s="6"/>
      <c r="E27" s="6"/>
      <c r="F27" s="2"/>
      <c r="G27" s="2"/>
      <c r="H27" s="2"/>
    </row>
    <row r="28" spans="2:8" ht="30" customHeight="1" x14ac:dyDescent="0.25">
      <c r="B28" s="6"/>
      <c r="C28" s="6"/>
      <c r="D28" s="6"/>
      <c r="E28" s="6"/>
      <c r="F28" s="2"/>
      <c r="G28" s="2"/>
      <c r="H28" s="2"/>
    </row>
  </sheetData>
  <pageMargins left="0.7" right="0.7" top="0.75" bottom="0.75" header="0.3" footer="0.3"/>
  <pageSetup orientation="portrait" horizontalDpi="1200" verticalDpi="1200" r:id="rId1"/>
  <headerFooter>
    <oddHeader>&amp;C&amp;G</oddHeader>
    <oddFooter>&amp;C&amp;"Century Gothic,Regular"&amp;G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K84"/>
  <sheetViews>
    <sheetView topLeftCell="A28" workbookViewId="0">
      <selection activeCell="E33" sqref="E33"/>
    </sheetView>
  </sheetViews>
  <sheetFormatPr defaultRowHeight="15" x14ac:dyDescent="0.25"/>
  <cols>
    <col min="2" max="2" width="24.42578125" customWidth="1"/>
    <col min="3" max="9" width="12.7109375" customWidth="1"/>
    <col min="10" max="10" width="20.85546875" customWidth="1"/>
  </cols>
  <sheetData>
    <row r="3" spans="2:11" ht="18.75" x14ac:dyDescent="0.3">
      <c r="B3" s="9" t="s">
        <v>16</v>
      </c>
    </row>
    <row r="4" spans="2:11" ht="15.75" x14ac:dyDescent="0.25">
      <c r="G4" s="85" t="s">
        <v>36</v>
      </c>
      <c r="H4" s="86"/>
      <c r="I4" s="87"/>
      <c r="J4" s="20" t="s">
        <v>45</v>
      </c>
    </row>
    <row r="5" spans="2:11" s="20" customFormat="1" ht="15.75" x14ac:dyDescent="0.25">
      <c r="B5" s="21" t="s">
        <v>17</v>
      </c>
      <c r="C5" s="22" t="s">
        <v>42</v>
      </c>
      <c r="D5" s="82" t="s">
        <v>18</v>
      </c>
      <c r="E5" s="83"/>
      <c r="F5" s="84"/>
      <c r="G5" s="85" t="s">
        <v>46</v>
      </c>
      <c r="H5" s="86"/>
      <c r="I5" s="87"/>
      <c r="J5" s="20" t="s">
        <v>44</v>
      </c>
    </row>
    <row r="6" spans="2:11" s="20" customFormat="1" ht="18.75" thickBot="1" x14ac:dyDescent="0.3">
      <c r="B6" s="46"/>
      <c r="C6" s="47" t="s">
        <v>43</v>
      </c>
      <c r="D6" s="48" t="s">
        <v>19</v>
      </c>
      <c r="E6" s="49" t="s">
        <v>20</v>
      </c>
      <c r="F6" s="46" t="s">
        <v>21</v>
      </c>
      <c r="G6" s="52" t="s">
        <v>19</v>
      </c>
      <c r="H6" s="53" t="s">
        <v>20</v>
      </c>
      <c r="I6" s="54" t="s">
        <v>21</v>
      </c>
      <c r="J6" s="50" t="s">
        <v>22</v>
      </c>
      <c r="K6" s="23"/>
    </row>
    <row r="7" spans="2:11" ht="45" customHeight="1" thickTop="1" x14ac:dyDescent="0.25">
      <c r="B7" s="12" t="s">
        <v>58</v>
      </c>
      <c r="C7" s="5">
        <v>30</v>
      </c>
      <c r="D7" s="14">
        <v>52</v>
      </c>
      <c r="E7" s="16">
        <v>30</v>
      </c>
      <c r="F7" s="12"/>
      <c r="G7" s="55">
        <f>$C$7*D7</f>
        <v>1560</v>
      </c>
      <c r="H7" s="55">
        <f t="shared" ref="H7:I7" si="0">$C$7*E7</f>
        <v>900</v>
      </c>
      <c r="I7" s="55">
        <f t="shared" si="0"/>
        <v>0</v>
      </c>
      <c r="J7" s="3"/>
      <c r="K7" s="2"/>
    </row>
    <row r="8" spans="2:11" ht="45" customHeight="1" x14ac:dyDescent="0.25">
      <c r="B8" s="13" t="s">
        <v>59</v>
      </c>
      <c r="C8" s="5">
        <v>30</v>
      </c>
      <c r="D8" s="15">
        <v>70</v>
      </c>
      <c r="E8" s="17">
        <v>40</v>
      </c>
      <c r="F8" s="13"/>
      <c r="G8" s="55">
        <f t="shared" ref="G8:G26" si="1">$C$7*D8</f>
        <v>2100</v>
      </c>
      <c r="H8" s="55">
        <f t="shared" ref="H8:H26" si="2">$C$7*E8</f>
        <v>1200</v>
      </c>
      <c r="I8" s="55">
        <f t="shared" ref="I8:I26" si="3">$C$7*F8</f>
        <v>0</v>
      </c>
      <c r="J8" s="6"/>
      <c r="K8" s="2"/>
    </row>
    <row r="9" spans="2:11" ht="45" customHeight="1" x14ac:dyDescent="0.25">
      <c r="B9" s="13" t="s">
        <v>60</v>
      </c>
      <c r="C9" s="5">
        <v>30</v>
      </c>
      <c r="D9" s="15">
        <v>34</v>
      </c>
      <c r="E9" s="17"/>
      <c r="F9" s="13"/>
      <c r="G9" s="55">
        <f t="shared" si="1"/>
        <v>1020</v>
      </c>
      <c r="H9" s="55">
        <f t="shared" si="2"/>
        <v>0</v>
      </c>
      <c r="I9" s="55">
        <f t="shared" si="3"/>
        <v>0</v>
      </c>
      <c r="J9" s="6"/>
      <c r="K9" s="2"/>
    </row>
    <row r="10" spans="2:11" ht="45" customHeight="1" x14ac:dyDescent="0.25">
      <c r="B10" s="13" t="s">
        <v>61</v>
      </c>
      <c r="C10" s="5">
        <v>30</v>
      </c>
      <c r="D10" s="15">
        <v>14</v>
      </c>
      <c r="E10" s="17">
        <v>14</v>
      </c>
      <c r="F10" s="13">
        <v>14</v>
      </c>
      <c r="G10" s="55">
        <f t="shared" si="1"/>
        <v>420</v>
      </c>
      <c r="H10" s="55">
        <f t="shared" si="2"/>
        <v>420</v>
      </c>
      <c r="I10" s="55">
        <f t="shared" si="3"/>
        <v>420</v>
      </c>
      <c r="J10" s="6"/>
      <c r="K10" s="2"/>
    </row>
    <row r="11" spans="2:11" ht="45" customHeight="1" x14ac:dyDescent="0.25">
      <c r="B11" s="13" t="s">
        <v>62</v>
      </c>
      <c r="C11" s="5">
        <v>30</v>
      </c>
      <c r="D11" s="15">
        <v>6</v>
      </c>
      <c r="E11" s="17">
        <v>32</v>
      </c>
      <c r="F11" s="13"/>
      <c r="G11" s="55">
        <f t="shared" si="1"/>
        <v>180</v>
      </c>
      <c r="H11" s="55">
        <f t="shared" si="2"/>
        <v>960</v>
      </c>
      <c r="I11" s="55">
        <f t="shared" si="3"/>
        <v>0</v>
      </c>
      <c r="J11" s="6"/>
      <c r="K11" s="2"/>
    </row>
    <row r="12" spans="2:11" ht="45" customHeight="1" x14ac:dyDescent="0.25">
      <c r="B12" s="13" t="s">
        <v>63</v>
      </c>
      <c r="C12" s="5">
        <v>30</v>
      </c>
      <c r="D12" s="15">
        <v>32</v>
      </c>
      <c r="E12" s="17">
        <v>2</v>
      </c>
      <c r="F12" s="13"/>
      <c r="G12" s="55">
        <f t="shared" si="1"/>
        <v>960</v>
      </c>
      <c r="H12" s="55">
        <f t="shared" si="2"/>
        <v>60</v>
      </c>
      <c r="I12" s="55">
        <f t="shared" si="3"/>
        <v>0</v>
      </c>
      <c r="J12" s="6"/>
      <c r="K12" s="2"/>
    </row>
    <row r="13" spans="2:11" ht="45" customHeight="1" x14ac:dyDescent="0.25">
      <c r="B13" s="13" t="s">
        <v>64</v>
      </c>
      <c r="C13" s="5">
        <v>30</v>
      </c>
      <c r="D13" s="15">
        <v>40</v>
      </c>
      <c r="E13" s="17"/>
      <c r="F13" s="13"/>
      <c r="G13" s="55">
        <f t="shared" si="1"/>
        <v>1200</v>
      </c>
      <c r="H13" s="55">
        <f t="shared" si="2"/>
        <v>0</v>
      </c>
      <c r="I13" s="55">
        <f t="shared" si="3"/>
        <v>0</v>
      </c>
      <c r="J13" s="6"/>
      <c r="K13" s="2"/>
    </row>
    <row r="14" spans="2:11" ht="45" customHeight="1" x14ac:dyDescent="0.25">
      <c r="B14" s="13" t="s">
        <v>65</v>
      </c>
      <c r="C14" s="5">
        <v>30</v>
      </c>
      <c r="D14" s="15">
        <v>40</v>
      </c>
      <c r="E14" s="17"/>
      <c r="F14" s="13"/>
      <c r="G14" s="55">
        <f t="shared" si="1"/>
        <v>1200</v>
      </c>
      <c r="H14" s="55">
        <f t="shared" si="2"/>
        <v>0</v>
      </c>
      <c r="I14" s="55">
        <f t="shared" si="3"/>
        <v>0</v>
      </c>
      <c r="J14" s="6"/>
      <c r="K14" s="2"/>
    </row>
    <row r="15" spans="2:11" ht="45" customHeight="1" x14ac:dyDescent="0.25">
      <c r="B15" s="13" t="s">
        <v>66</v>
      </c>
      <c r="C15" s="5">
        <v>30</v>
      </c>
      <c r="D15" s="15">
        <v>10</v>
      </c>
      <c r="E15" s="17">
        <v>32</v>
      </c>
      <c r="F15" s="13"/>
      <c r="G15" s="55">
        <f t="shared" si="1"/>
        <v>300</v>
      </c>
      <c r="H15" s="55">
        <f t="shared" si="2"/>
        <v>960</v>
      </c>
      <c r="I15" s="55">
        <f t="shared" si="3"/>
        <v>0</v>
      </c>
      <c r="J15" s="6"/>
      <c r="K15" s="2"/>
    </row>
    <row r="16" spans="2:11" ht="45" customHeight="1" x14ac:dyDescent="0.25">
      <c r="B16" s="13" t="s">
        <v>67</v>
      </c>
      <c r="C16" s="5">
        <v>30</v>
      </c>
      <c r="D16" s="15">
        <v>14</v>
      </c>
      <c r="E16" s="17">
        <v>14</v>
      </c>
      <c r="F16" s="13">
        <v>14</v>
      </c>
      <c r="G16" s="55">
        <f t="shared" si="1"/>
        <v>420</v>
      </c>
      <c r="H16" s="55">
        <f t="shared" si="2"/>
        <v>420</v>
      </c>
      <c r="I16" s="55">
        <f t="shared" si="3"/>
        <v>420</v>
      </c>
      <c r="J16" s="6"/>
      <c r="K16" s="2"/>
    </row>
    <row r="17" spans="2:11" ht="45" customHeight="1" x14ac:dyDescent="0.25">
      <c r="B17" s="13" t="s">
        <v>68</v>
      </c>
      <c r="C17" s="5">
        <v>30</v>
      </c>
      <c r="D17" s="15">
        <v>14</v>
      </c>
      <c r="E17" s="17">
        <v>14</v>
      </c>
      <c r="F17" s="13">
        <v>14</v>
      </c>
      <c r="G17" s="55">
        <f t="shared" si="1"/>
        <v>420</v>
      </c>
      <c r="H17" s="55">
        <f t="shared" si="2"/>
        <v>420</v>
      </c>
      <c r="I17" s="55">
        <f t="shared" si="3"/>
        <v>420</v>
      </c>
      <c r="J17" s="6"/>
      <c r="K17" s="2"/>
    </row>
    <row r="18" spans="2:11" ht="45" customHeight="1" x14ac:dyDescent="0.25">
      <c r="B18" s="13" t="s">
        <v>69</v>
      </c>
      <c r="C18" s="5">
        <v>30</v>
      </c>
      <c r="D18" s="15">
        <v>14</v>
      </c>
      <c r="E18" s="17">
        <v>14</v>
      </c>
      <c r="F18" s="13">
        <v>14</v>
      </c>
      <c r="G18" s="55">
        <f t="shared" si="1"/>
        <v>420</v>
      </c>
      <c r="H18" s="55">
        <f t="shared" si="2"/>
        <v>420</v>
      </c>
      <c r="I18" s="55">
        <f t="shared" si="3"/>
        <v>420</v>
      </c>
      <c r="J18" s="6"/>
      <c r="K18" s="2"/>
    </row>
    <row r="19" spans="2:11" ht="45" customHeight="1" x14ac:dyDescent="0.25">
      <c r="B19" s="13" t="s">
        <v>70</v>
      </c>
      <c r="C19" s="5">
        <v>30</v>
      </c>
      <c r="D19" s="15">
        <v>14</v>
      </c>
      <c r="E19" s="17">
        <v>14</v>
      </c>
      <c r="F19" s="13">
        <v>14</v>
      </c>
      <c r="G19" s="55">
        <f t="shared" si="1"/>
        <v>420</v>
      </c>
      <c r="H19" s="55">
        <f t="shared" si="2"/>
        <v>420</v>
      </c>
      <c r="I19" s="55">
        <f t="shared" si="3"/>
        <v>420</v>
      </c>
      <c r="J19" s="6"/>
      <c r="K19" s="2"/>
    </row>
    <row r="20" spans="2:11" ht="45" customHeight="1" x14ac:dyDescent="0.25">
      <c r="B20" s="13" t="s">
        <v>71</v>
      </c>
      <c r="C20" s="5">
        <v>30</v>
      </c>
      <c r="D20" s="15">
        <v>24</v>
      </c>
      <c r="E20" s="17">
        <v>20</v>
      </c>
      <c r="F20" s="13"/>
      <c r="G20" s="55">
        <f t="shared" si="1"/>
        <v>720</v>
      </c>
      <c r="H20" s="55">
        <f t="shared" si="2"/>
        <v>600</v>
      </c>
      <c r="I20" s="55">
        <f t="shared" si="3"/>
        <v>0</v>
      </c>
      <c r="J20" s="6"/>
      <c r="K20" s="2"/>
    </row>
    <row r="21" spans="2:11" ht="45" customHeight="1" x14ac:dyDescent="0.25">
      <c r="B21" s="13" t="s">
        <v>72</v>
      </c>
      <c r="C21" s="5">
        <v>30</v>
      </c>
      <c r="D21" s="15">
        <v>14</v>
      </c>
      <c r="E21" s="17">
        <v>14</v>
      </c>
      <c r="F21" s="13">
        <v>14</v>
      </c>
      <c r="G21" s="55">
        <f t="shared" si="1"/>
        <v>420</v>
      </c>
      <c r="H21" s="55">
        <f t="shared" si="2"/>
        <v>420</v>
      </c>
      <c r="I21" s="55">
        <f t="shared" si="3"/>
        <v>420</v>
      </c>
      <c r="J21" s="6"/>
      <c r="K21" s="2"/>
    </row>
    <row r="22" spans="2:11" ht="45" customHeight="1" x14ac:dyDescent="0.25">
      <c r="B22" s="13" t="s">
        <v>73</v>
      </c>
      <c r="C22" s="5">
        <v>30</v>
      </c>
      <c r="D22" s="15">
        <v>14</v>
      </c>
      <c r="E22" s="17">
        <v>14</v>
      </c>
      <c r="F22" s="13">
        <v>14</v>
      </c>
      <c r="G22" s="55">
        <f t="shared" si="1"/>
        <v>420</v>
      </c>
      <c r="H22" s="55">
        <f t="shared" si="2"/>
        <v>420</v>
      </c>
      <c r="I22" s="55">
        <f t="shared" si="3"/>
        <v>420</v>
      </c>
      <c r="J22" s="6"/>
      <c r="K22" s="2"/>
    </row>
    <row r="23" spans="2:11" ht="45" customHeight="1" x14ac:dyDescent="0.25">
      <c r="B23" s="13" t="s">
        <v>74</v>
      </c>
      <c r="C23" s="5">
        <v>30</v>
      </c>
      <c r="D23" s="15">
        <v>14</v>
      </c>
      <c r="E23" s="17">
        <v>14</v>
      </c>
      <c r="F23" s="13">
        <v>14</v>
      </c>
      <c r="G23" s="55">
        <f t="shared" si="1"/>
        <v>420</v>
      </c>
      <c r="H23" s="55">
        <f t="shared" si="2"/>
        <v>420</v>
      </c>
      <c r="I23" s="55">
        <f t="shared" si="3"/>
        <v>420</v>
      </c>
      <c r="J23" s="6"/>
      <c r="K23" s="2"/>
    </row>
    <row r="24" spans="2:11" ht="45" customHeight="1" x14ac:dyDescent="0.25">
      <c r="B24" s="13" t="s">
        <v>75</v>
      </c>
      <c r="C24" s="5">
        <v>30</v>
      </c>
      <c r="D24" s="15">
        <v>14</v>
      </c>
      <c r="E24" s="17">
        <v>14</v>
      </c>
      <c r="F24" s="13">
        <v>14</v>
      </c>
      <c r="G24" s="55">
        <f t="shared" si="1"/>
        <v>420</v>
      </c>
      <c r="H24" s="55">
        <f t="shared" si="2"/>
        <v>420</v>
      </c>
      <c r="I24" s="55">
        <f t="shared" si="3"/>
        <v>420</v>
      </c>
      <c r="J24" s="6"/>
      <c r="K24" s="2"/>
    </row>
    <row r="25" spans="2:11" ht="45" customHeight="1" x14ac:dyDescent="0.25">
      <c r="B25" s="13" t="s">
        <v>76</v>
      </c>
      <c r="C25" s="5">
        <v>30</v>
      </c>
      <c r="D25" s="15">
        <v>8</v>
      </c>
      <c r="E25" s="17">
        <v>20</v>
      </c>
      <c r="F25" s="13"/>
      <c r="G25" s="55">
        <f t="shared" si="1"/>
        <v>240</v>
      </c>
      <c r="H25" s="55">
        <f t="shared" si="2"/>
        <v>600</v>
      </c>
      <c r="I25" s="55">
        <f t="shared" si="3"/>
        <v>0</v>
      </c>
      <c r="J25" s="6"/>
      <c r="K25" s="2"/>
    </row>
    <row r="26" spans="2:11" ht="45" customHeight="1" x14ac:dyDescent="0.25">
      <c r="B26" s="13" t="s">
        <v>77</v>
      </c>
      <c r="C26" s="5">
        <v>30</v>
      </c>
      <c r="D26" s="15">
        <v>10</v>
      </c>
      <c r="E26" s="17">
        <v>30</v>
      </c>
      <c r="F26" s="13"/>
      <c r="G26" s="55">
        <f t="shared" si="1"/>
        <v>300</v>
      </c>
      <c r="H26" s="55">
        <f t="shared" si="2"/>
        <v>900</v>
      </c>
      <c r="I26" s="55">
        <f t="shared" si="3"/>
        <v>0</v>
      </c>
      <c r="J26" s="6"/>
      <c r="K26" s="2"/>
    </row>
    <row r="27" spans="2:11" ht="45" customHeight="1" x14ac:dyDescent="0.25">
      <c r="B27" s="13" t="s">
        <v>78</v>
      </c>
      <c r="C27" s="5">
        <v>30</v>
      </c>
      <c r="D27" s="15">
        <v>32</v>
      </c>
      <c r="E27" s="17">
        <v>16</v>
      </c>
      <c r="F27" s="13"/>
      <c r="G27" s="55">
        <f t="shared" ref="G27:G32" si="4">$C$7*D27</f>
        <v>960</v>
      </c>
      <c r="H27" s="55">
        <f t="shared" ref="H27:H32" si="5">$C$7*E27</f>
        <v>480</v>
      </c>
      <c r="I27" s="55">
        <f t="shared" ref="I27:I32" si="6">$C$7*F27</f>
        <v>0</v>
      </c>
      <c r="J27" s="6"/>
      <c r="K27" s="2"/>
    </row>
    <row r="28" spans="2:11" ht="45" customHeight="1" x14ac:dyDescent="0.25">
      <c r="B28" s="13" t="s">
        <v>79</v>
      </c>
      <c r="C28" s="5">
        <v>30</v>
      </c>
      <c r="D28" s="15">
        <v>14</v>
      </c>
      <c r="E28" s="17">
        <v>14</v>
      </c>
      <c r="F28" s="13">
        <v>14</v>
      </c>
      <c r="G28" s="55">
        <f t="shared" si="4"/>
        <v>420</v>
      </c>
      <c r="H28" s="55">
        <f t="shared" si="5"/>
        <v>420</v>
      </c>
      <c r="I28" s="55">
        <f t="shared" si="6"/>
        <v>420</v>
      </c>
      <c r="J28" s="6"/>
      <c r="K28" s="2"/>
    </row>
    <row r="29" spans="2:11" ht="45" customHeight="1" x14ac:dyDescent="0.25">
      <c r="B29" s="13" t="s">
        <v>80</v>
      </c>
      <c r="C29" s="5">
        <v>30</v>
      </c>
      <c r="D29" s="15">
        <v>12</v>
      </c>
      <c r="E29" s="17">
        <v>12</v>
      </c>
      <c r="F29" s="13">
        <v>3</v>
      </c>
      <c r="G29" s="55">
        <f t="shared" si="4"/>
        <v>360</v>
      </c>
      <c r="H29" s="55">
        <f t="shared" si="5"/>
        <v>360</v>
      </c>
      <c r="I29" s="55">
        <f t="shared" si="6"/>
        <v>90</v>
      </c>
      <c r="J29" s="6"/>
      <c r="K29" s="2"/>
    </row>
    <row r="30" spans="2:11" ht="45" customHeight="1" x14ac:dyDescent="0.25">
      <c r="B30" s="13" t="s">
        <v>81</v>
      </c>
      <c r="C30" s="5">
        <v>30</v>
      </c>
      <c r="D30" s="15">
        <v>40</v>
      </c>
      <c r="E30" s="17"/>
      <c r="F30" s="13"/>
      <c r="G30" s="55">
        <f t="shared" si="4"/>
        <v>1200</v>
      </c>
      <c r="H30" s="55">
        <f t="shared" si="5"/>
        <v>0</v>
      </c>
      <c r="I30" s="55">
        <f t="shared" si="6"/>
        <v>0</v>
      </c>
      <c r="J30" s="6"/>
      <c r="K30" s="2"/>
    </row>
    <row r="31" spans="2:11" ht="45" customHeight="1" x14ac:dyDescent="0.25">
      <c r="B31" s="13" t="s">
        <v>82</v>
      </c>
      <c r="C31" s="5">
        <v>30</v>
      </c>
      <c r="D31" s="15">
        <v>14</v>
      </c>
      <c r="E31" s="17">
        <v>28</v>
      </c>
      <c r="F31" s="13"/>
      <c r="G31" s="55">
        <f t="shared" si="4"/>
        <v>420</v>
      </c>
      <c r="H31" s="55">
        <f t="shared" si="5"/>
        <v>840</v>
      </c>
      <c r="I31" s="55">
        <f t="shared" si="6"/>
        <v>0</v>
      </c>
      <c r="J31" s="6"/>
      <c r="K31" s="2"/>
    </row>
    <row r="32" spans="2:11" ht="45" customHeight="1" x14ac:dyDescent="0.25">
      <c r="B32" s="13" t="s">
        <v>83</v>
      </c>
      <c r="C32" s="5">
        <v>30</v>
      </c>
      <c r="D32" s="15">
        <v>32</v>
      </c>
      <c r="E32" s="17">
        <v>16</v>
      </c>
      <c r="F32" s="13"/>
      <c r="G32" s="55">
        <f t="shared" si="4"/>
        <v>960</v>
      </c>
      <c r="H32" s="55">
        <f t="shared" si="5"/>
        <v>480</v>
      </c>
      <c r="I32" s="55">
        <f t="shared" si="6"/>
        <v>0</v>
      </c>
      <c r="J32" s="6"/>
      <c r="K32" s="2"/>
    </row>
    <row r="33" spans="2:9" s="2" customFormat="1" ht="30" customHeight="1" x14ac:dyDescent="0.25">
      <c r="B33" s="24" t="s">
        <v>47</v>
      </c>
    </row>
    <row r="34" spans="2:9" s="2" customFormat="1" ht="30" customHeight="1" x14ac:dyDescent="0.25"/>
    <row r="35" spans="2:9" s="2" customFormat="1" ht="30" customHeight="1" x14ac:dyDescent="0.25"/>
    <row r="36" spans="2:9" s="2" customFormat="1" ht="30" customHeight="1" x14ac:dyDescent="0.25"/>
    <row r="37" spans="2:9" s="2" customFormat="1" ht="30" customHeight="1" x14ac:dyDescent="0.25"/>
    <row r="38" spans="2:9" s="2" customFormat="1" ht="30" customHeight="1" x14ac:dyDescent="0.25"/>
    <row r="39" spans="2:9" s="2" customFormat="1" ht="30" customHeight="1" x14ac:dyDescent="0.25"/>
    <row r="40" spans="2:9" s="2" customFormat="1" x14ac:dyDescent="0.25"/>
    <row r="41" spans="2:9" s="2" customFormat="1" x14ac:dyDescent="0.25"/>
    <row r="42" spans="2:9" x14ac:dyDescent="0.25">
      <c r="I42" s="2"/>
    </row>
    <row r="43" spans="2:9" x14ac:dyDescent="0.25">
      <c r="I43" s="2"/>
    </row>
    <row r="44" spans="2:9" x14ac:dyDescent="0.25">
      <c r="I44" s="2"/>
    </row>
    <row r="45" spans="2:9" x14ac:dyDescent="0.25">
      <c r="I45" s="2"/>
    </row>
    <row r="46" spans="2:9" x14ac:dyDescent="0.25">
      <c r="I46" s="2"/>
    </row>
    <row r="47" spans="2:9" x14ac:dyDescent="0.25">
      <c r="I47" s="2"/>
    </row>
    <row r="48" spans="2:9" x14ac:dyDescent="0.25">
      <c r="I48" s="2"/>
    </row>
    <row r="49" spans="9:9" x14ac:dyDescent="0.25">
      <c r="I49" s="2"/>
    </row>
    <row r="50" spans="9:9" x14ac:dyDescent="0.25">
      <c r="I50" s="2"/>
    </row>
    <row r="51" spans="9:9" x14ac:dyDescent="0.25">
      <c r="I51" s="2"/>
    </row>
    <row r="52" spans="9:9" x14ac:dyDescent="0.25">
      <c r="I52" s="2"/>
    </row>
    <row r="53" spans="9:9" x14ac:dyDescent="0.25">
      <c r="I53" s="2"/>
    </row>
    <row r="54" spans="9:9" x14ac:dyDescent="0.25">
      <c r="I54" s="2"/>
    </row>
    <row r="55" spans="9:9" x14ac:dyDescent="0.25">
      <c r="I55" s="2"/>
    </row>
    <row r="56" spans="9:9" x14ac:dyDescent="0.25">
      <c r="I56" s="2"/>
    </row>
    <row r="57" spans="9:9" x14ac:dyDescent="0.25">
      <c r="I57" s="2"/>
    </row>
    <row r="58" spans="9:9" x14ac:dyDescent="0.25">
      <c r="I58" s="2"/>
    </row>
    <row r="59" spans="9:9" x14ac:dyDescent="0.25">
      <c r="I59" s="2"/>
    </row>
    <row r="60" spans="9:9" x14ac:dyDescent="0.25">
      <c r="I60" s="2"/>
    </row>
    <row r="61" spans="9:9" x14ac:dyDescent="0.25">
      <c r="I61" s="2"/>
    </row>
    <row r="62" spans="9:9" x14ac:dyDescent="0.25">
      <c r="I62" s="2"/>
    </row>
    <row r="63" spans="9:9" x14ac:dyDescent="0.25">
      <c r="I63" s="2"/>
    </row>
    <row r="64" spans="9:9" x14ac:dyDescent="0.25">
      <c r="I64" s="2"/>
    </row>
    <row r="65" spans="9:9" x14ac:dyDescent="0.25">
      <c r="I65" s="2"/>
    </row>
    <row r="66" spans="9:9" x14ac:dyDescent="0.25">
      <c r="I66" s="2"/>
    </row>
    <row r="67" spans="9:9" x14ac:dyDescent="0.25">
      <c r="I67" s="2"/>
    </row>
    <row r="68" spans="9:9" x14ac:dyDescent="0.25">
      <c r="I68" s="2"/>
    </row>
    <row r="69" spans="9:9" x14ac:dyDescent="0.25">
      <c r="I69" s="2"/>
    </row>
    <row r="70" spans="9:9" x14ac:dyDescent="0.25">
      <c r="I70" s="2"/>
    </row>
    <row r="71" spans="9:9" x14ac:dyDescent="0.25">
      <c r="I71" s="2"/>
    </row>
    <row r="72" spans="9:9" x14ac:dyDescent="0.25">
      <c r="I72" s="2"/>
    </row>
    <row r="73" spans="9:9" x14ac:dyDescent="0.25">
      <c r="I73" s="2"/>
    </row>
    <row r="74" spans="9:9" x14ac:dyDescent="0.25">
      <c r="I74" s="2"/>
    </row>
    <row r="75" spans="9:9" x14ac:dyDescent="0.25">
      <c r="I75" s="2"/>
    </row>
    <row r="76" spans="9:9" x14ac:dyDescent="0.25">
      <c r="I76" s="2"/>
    </row>
    <row r="77" spans="9:9" x14ac:dyDescent="0.25">
      <c r="I77" s="2"/>
    </row>
    <row r="78" spans="9:9" x14ac:dyDescent="0.25">
      <c r="I78" s="2"/>
    </row>
    <row r="79" spans="9:9" x14ac:dyDescent="0.25">
      <c r="I79" s="2"/>
    </row>
    <row r="80" spans="9:9" x14ac:dyDescent="0.25">
      <c r="I80" s="2"/>
    </row>
    <row r="81" spans="9:9" x14ac:dyDescent="0.25">
      <c r="I81" s="2"/>
    </row>
    <row r="82" spans="9:9" x14ac:dyDescent="0.25">
      <c r="I82" s="2"/>
    </row>
    <row r="83" spans="9:9" x14ac:dyDescent="0.25">
      <c r="I83" s="2"/>
    </row>
    <row r="84" spans="9:9" x14ac:dyDescent="0.25">
      <c r="I84" s="2"/>
    </row>
  </sheetData>
  <mergeCells count="3">
    <mergeCell ref="D5:F5"/>
    <mergeCell ref="G5:I5"/>
    <mergeCell ref="G4:I4"/>
  </mergeCells>
  <pageMargins left="0.7" right="0.7" top="0.75" bottom="0.75" header="0.3" footer="0.3"/>
  <pageSetup scale="68" fitToHeight="0" orientation="portrait" horizontalDpi="1200" verticalDpi="1200" r:id="rId1"/>
  <headerFooter>
    <oddHeader>&amp;C&amp;G</oddHeader>
    <oddFooter>&amp;C&amp;"Century Gothic,Regular"&amp;G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20"/>
  <sheetViews>
    <sheetView topLeftCell="A11" workbookViewId="0">
      <selection activeCell="C18" sqref="C18:L19"/>
    </sheetView>
  </sheetViews>
  <sheetFormatPr defaultRowHeight="15" x14ac:dyDescent="0.25"/>
  <cols>
    <col min="2" max="2" width="27.28515625" customWidth="1"/>
    <col min="3" max="12" width="10.7109375" customWidth="1"/>
    <col min="13" max="15" width="15.7109375" customWidth="1"/>
    <col min="16" max="16" width="10.7109375" customWidth="1"/>
  </cols>
  <sheetData>
    <row r="2" spans="1:20" x14ac:dyDescent="0.25">
      <c r="O2" s="2"/>
      <c r="P2" s="2"/>
      <c r="Q2" s="2"/>
      <c r="R2" s="2"/>
      <c r="S2" s="2"/>
      <c r="T2" s="2"/>
    </row>
    <row r="3" spans="1:20" ht="18.75" x14ac:dyDescent="0.3">
      <c r="B3" s="9" t="s">
        <v>23</v>
      </c>
      <c r="O3" s="2"/>
      <c r="P3" s="2"/>
      <c r="Q3" s="2"/>
      <c r="R3" s="2"/>
      <c r="S3" s="2"/>
      <c r="T3" s="2"/>
    </row>
    <row r="4" spans="1:20" x14ac:dyDescent="0.25">
      <c r="O4" s="2"/>
      <c r="P4" s="2"/>
      <c r="Q4" s="2"/>
      <c r="R4" s="2"/>
      <c r="S4" s="2"/>
      <c r="T4" s="2"/>
    </row>
    <row r="5" spans="1:20" x14ac:dyDescent="0.25">
      <c r="B5" s="29" t="s">
        <v>24</v>
      </c>
      <c r="C5" s="30"/>
      <c r="D5" s="30"/>
      <c r="E5" s="30"/>
      <c r="I5" s="2"/>
      <c r="O5" s="2"/>
      <c r="P5" s="2"/>
      <c r="Q5" s="2"/>
      <c r="R5" s="2"/>
      <c r="S5" s="2"/>
      <c r="T5" s="2"/>
    </row>
    <row r="6" spans="1:20" ht="30" customHeight="1" x14ac:dyDescent="0.25">
      <c r="B6" s="29" t="s">
        <v>38</v>
      </c>
      <c r="C6" s="6"/>
      <c r="D6" s="6"/>
      <c r="E6" s="3"/>
      <c r="I6" s="2"/>
      <c r="O6" s="2"/>
      <c r="P6" s="2"/>
      <c r="Q6" s="2"/>
      <c r="R6" s="2"/>
      <c r="S6" s="2"/>
      <c r="T6" s="2"/>
    </row>
    <row r="7" spans="1:20" s="11" customFormat="1" x14ac:dyDescent="0.25"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spans="1:20" s="27" customFormat="1" ht="30" customHeight="1" x14ac:dyDescent="0.25">
      <c r="A8" s="28"/>
      <c r="B8" s="37"/>
      <c r="C8" s="38" t="str">
        <f>'About Your School'!B7</f>
        <v>Before School</v>
      </c>
      <c r="D8" s="39" t="str">
        <f>'About Your School'!B8</f>
        <v>1st class</v>
      </c>
      <c r="E8" s="39" t="str">
        <f>'About Your School'!B9</f>
        <v>morning recess</v>
      </c>
      <c r="F8" s="39" t="str">
        <f>'About Your School'!B10</f>
        <v>2nd class</v>
      </c>
      <c r="G8" s="39" t="str">
        <f>'About Your School'!B11</f>
        <v>lunch</v>
      </c>
      <c r="H8" s="39" t="str">
        <f>'About Your School'!B12</f>
        <v>3rd class</v>
      </c>
      <c r="I8" s="39" t="str">
        <f>'About Your School'!B13</f>
        <v>afternoon recess</v>
      </c>
      <c r="J8" s="39" t="str">
        <f>'About Your School'!B14</f>
        <v>4th class</v>
      </c>
      <c r="K8" s="39" t="str">
        <f>'About Your School'!B15</f>
        <v>after school</v>
      </c>
      <c r="L8" s="37" t="str">
        <f>'About Your School'!B16</f>
        <v>other</v>
      </c>
      <c r="M8" s="58"/>
      <c r="N8" s="59"/>
      <c r="O8" s="59"/>
      <c r="P8" s="28"/>
      <c r="Q8" s="28"/>
      <c r="R8" s="28"/>
      <c r="S8" s="28"/>
      <c r="T8" s="28"/>
    </row>
    <row r="9" spans="1:20" s="25" customFormat="1" ht="30" customHeight="1" thickBot="1" x14ac:dyDescent="0.3">
      <c r="A9" s="33"/>
      <c r="B9" s="40" t="s">
        <v>32</v>
      </c>
      <c r="C9" s="41">
        <f>'About Your School'!C7</f>
        <v>30</v>
      </c>
      <c r="D9" s="42">
        <f>'About Your School'!C8</f>
        <v>90</v>
      </c>
      <c r="E9" s="42">
        <f>'About Your School'!C9</f>
        <v>15</v>
      </c>
      <c r="F9" s="42">
        <f>'About Your School'!C10</f>
        <v>95</v>
      </c>
      <c r="G9" s="42">
        <f>'About Your School'!C11</f>
        <v>25</v>
      </c>
      <c r="H9" s="42">
        <f>'About Your School'!C12</f>
        <v>105</v>
      </c>
      <c r="I9" s="42">
        <f>'About Your School'!C13</f>
        <v>15</v>
      </c>
      <c r="J9" s="42">
        <f>'About Your School'!C14</f>
        <v>45</v>
      </c>
      <c r="K9" s="42">
        <f>'About Your School'!C15</f>
        <v>60</v>
      </c>
      <c r="L9" s="43"/>
      <c r="M9" s="60"/>
      <c r="N9" s="61"/>
      <c r="O9" s="61"/>
      <c r="P9" s="33"/>
      <c r="Q9" s="33"/>
      <c r="R9" s="33"/>
      <c r="S9" s="33"/>
      <c r="T9" s="33"/>
    </row>
    <row r="10" spans="1:20" ht="45" customHeight="1" thickTop="1" x14ac:dyDescent="0.25">
      <c r="A10" s="2"/>
      <c r="B10" s="35" t="s">
        <v>25</v>
      </c>
      <c r="C10" s="14">
        <v>0</v>
      </c>
      <c r="D10" s="16"/>
      <c r="E10" s="16"/>
      <c r="F10" s="16"/>
      <c r="G10" s="16"/>
      <c r="H10" s="16"/>
      <c r="I10" s="16"/>
      <c r="J10" s="16"/>
      <c r="K10" s="16"/>
      <c r="L10" s="12"/>
      <c r="M10" s="62"/>
      <c r="N10" s="63"/>
      <c r="O10" s="63"/>
      <c r="P10" s="2"/>
      <c r="Q10" s="2"/>
      <c r="R10" s="2"/>
      <c r="S10" s="2"/>
      <c r="T10" s="2"/>
    </row>
    <row r="11" spans="1:20" ht="45" customHeight="1" x14ac:dyDescent="0.25">
      <c r="A11" s="2"/>
      <c r="B11" s="31" t="s">
        <v>26</v>
      </c>
      <c r="C11" s="15"/>
      <c r="D11" s="17"/>
      <c r="E11" s="17"/>
      <c r="F11" s="17"/>
      <c r="G11" s="17"/>
      <c r="H11" s="17"/>
      <c r="I11" s="17"/>
      <c r="J11" s="17"/>
      <c r="K11" s="17"/>
      <c r="L11" s="13"/>
      <c r="M11" s="62"/>
      <c r="N11" s="63"/>
      <c r="O11" s="63"/>
    </row>
    <row r="12" spans="1:20" ht="45" customHeight="1" x14ac:dyDescent="0.25">
      <c r="A12" s="2"/>
      <c r="B12" s="31" t="s">
        <v>27</v>
      </c>
      <c r="C12" s="15"/>
      <c r="D12" s="17"/>
      <c r="E12" s="17"/>
      <c r="F12" s="17"/>
      <c r="G12" s="17"/>
      <c r="H12" s="17"/>
      <c r="I12" s="17"/>
      <c r="J12" s="17"/>
      <c r="K12" s="17"/>
      <c r="L12" s="13"/>
      <c r="M12" s="62"/>
      <c r="N12" s="63"/>
      <c r="O12" s="63"/>
    </row>
    <row r="13" spans="1:20" ht="45" customHeight="1" thickBot="1" x14ac:dyDescent="0.3">
      <c r="A13" s="2"/>
      <c r="B13" s="31" t="s">
        <v>48</v>
      </c>
      <c r="C13" s="77"/>
      <c r="D13" s="78"/>
      <c r="E13" s="78"/>
      <c r="F13" s="78"/>
      <c r="G13" s="78"/>
      <c r="H13" s="78"/>
      <c r="I13" s="78"/>
      <c r="J13" s="78"/>
      <c r="K13" s="78"/>
      <c r="L13" s="57"/>
      <c r="M13" s="44" t="s">
        <v>35</v>
      </c>
      <c r="N13" s="44" t="s">
        <v>55</v>
      </c>
      <c r="O13" s="45" t="s">
        <v>54</v>
      </c>
    </row>
    <row r="14" spans="1:20" ht="45" customHeight="1" thickTop="1" x14ac:dyDescent="0.25">
      <c r="A14" s="2"/>
      <c r="B14" s="32" t="s">
        <v>19</v>
      </c>
      <c r="C14" s="15"/>
      <c r="D14" s="17"/>
      <c r="E14" s="17"/>
      <c r="F14" s="17"/>
      <c r="G14" s="17"/>
      <c r="H14" s="17"/>
      <c r="I14" s="17"/>
      <c r="J14" s="17"/>
      <c r="K14" s="17"/>
      <c r="L14" s="13"/>
      <c r="M14" s="68">
        <f>C14*$C$9+D14*$D$9+E14*$E$9+F14*$F$9+G14*$G$9+H14*$H$9+I14*$I$9+J14*$J$9+K14*$K$9</f>
        <v>0</v>
      </c>
      <c r="N14" s="5"/>
      <c r="O14" s="66">
        <f>M14*N14</f>
        <v>0</v>
      </c>
    </row>
    <row r="15" spans="1:20" ht="45" customHeight="1" x14ac:dyDescent="0.25">
      <c r="A15" s="2"/>
      <c r="B15" s="32" t="s">
        <v>20</v>
      </c>
      <c r="C15" s="15"/>
      <c r="D15" s="17"/>
      <c r="E15" s="17"/>
      <c r="F15" s="17"/>
      <c r="G15" s="17"/>
      <c r="H15" s="17"/>
      <c r="I15" s="17"/>
      <c r="J15" s="17"/>
      <c r="K15" s="17"/>
      <c r="L15" s="13"/>
      <c r="M15" s="68">
        <f t="shared" ref="M15:M16" si="0">C15*$C$9+D15*$D$9+E15*$E$9+F15*$F$9+G15*$G$9+H15*$H$9+I15*$I$9+J15*$J$9+K15*$K$9</f>
        <v>0</v>
      </c>
      <c r="N15" s="4"/>
      <c r="O15" s="66">
        <f t="shared" ref="O15:O16" si="1">M15*N15</f>
        <v>0</v>
      </c>
    </row>
    <row r="16" spans="1:20" ht="45" customHeight="1" x14ac:dyDescent="0.25">
      <c r="A16" s="2"/>
      <c r="B16" s="32" t="s">
        <v>21</v>
      </c>
      <c r="C16" s="15"/>
      <c r="D16" s="17"/>
      <c r="E16" s="17"/>
      <c r="F16" s="17"/>
      <c r="G16" s="17"/>
      <c r="H16" s="17"/>
      <c r="I16" s="17"/>
      <c r="J16" s="17"/>
      <c r="K16" s="17"/>
      <c r="L16" s="13"/>
      <c r="M16" s="68">
        <f t="shared" si="0"/>
        <v>0</v>
      </c>
      <c r="N16" s="4"/>
      <c r="O16" s="66">
        <f t="shared" si="1"/>
        <v>0</v>
      </c>
    </row>
    <row r="17" spans="1:16" ht="45" customHeight="1" thickBot="1" x14ac:dyDescent="0.3">
      <c r="A17" s="2"/>
      <c r="B17" s="64"/>
      <c r="C17" s="77"/>
      <c r="D17" s="78"/>
      <c r="E17" s="78"/>
      <c r="F17" s="78"/>
      <c r="G17" s="78"/>
      <c r="H17" s="78"/>
      <c r="I17" s="78"/>
      <c r="J17" s="78"/>
      <c r="K17" s="78"/>
      <c r="L17" s="65"/>
      <c r="M17" s="69" t="s">
        <v>37</v>
      </c>
      <c r="N17" s="36" t="s">
        <v>37</v>
      </c>
      <c r="O17" s="79">
        <f>SUM(O14:O16)</f>
        <v>0</v>
      </c>
      <c r="P17" s="2"/>
    </row>
    <row r="18" spans="1:16" ht="45" customHeight="1" thickTop="1" x14ac:dyDescent="0.25">
      <c r="A18" s="2"/>
      <c r="B18" s="32" t="s">
        <v>28</v>
      </c>
      <c r="C18" s="56">
        <f>IF(C10=0,SUM(C14:C16), 0)</f>
        <v>0</v>
      </c>
      <c r="D18" s="56">
        <f t="shared" ref="D18:L18" si="2">IF(D10=0,SUM(D14:D16), 0)</f>
        <v>0</v>
      </c>
      <c r="E18" s="56">
        <f t="shared" si="2"/>
        <v>0</v>
      </c>
      <c r="F18" s="56">
        <f t="shared" si="2"/>
        <v>0</v>
      </c>
      <c r="G18" s="56">
        <f t="shared" si="2"/>
        <v>0</v>
      </c>
      <c r="H18" s="56">
        <f t="shared" si="2"/>
        <v>0</v>
      </c>
      <c r="I18" s="56">
        <f t="shared" si="2"/>
        <v>0</v>
      </c>
      <c r="J18" s="56">
        <f t="shared" si="2"/>
        <v>0</v>
      </c>
      <c r="K18" s="56">
        <f t="shared" si="2"/>
        <v>0</v>
      </c>
      <c r="L18" s="56">
        <f t="shared" si="2"/>
        <v>0</v>
      </c>
      <c r="M18" s="66">
        <f>SUM(C18:L18)</f>
        <v>0</v>
      </c>
      <c r="N18" s="63"/>
      <c r="O18" s="63"/>
    </row>
    <row r="19" spans="1:16" ht="45" customHeight="1" x14ac:dyDescent="0.25">
      <c r="A19" s="2"/>
      <c r="B19" s="32" t="s">
        <v>29</v>
      </c>
      <c r="C19" s="56">
        <f>IF(AND(C12=0, C11=1),1,0)</f>
        <v>0</v>
      </c>
      <c r="D19" s="56">
        <f t="shared" ref="D19:L19" si="3">IF(AND(D12=0, D11=1),1,0)</f>
        <v>0</v>
      </c>
      <c r="E19" s="56">
        <f t="shared" si="3"/>
        <v>0</v>
      </c>
      <c r="F19" s="56">
        <f t="shared" si="3"/>
        <v>0</v>
      </c>
      <c r="G19" s="56">
        <f t="shared" si="3"/>
        <v>0</v>
      </c>
      <c r="H19" s="56">
        <f t="shared" si="3"/>
        <v>0</v>
      </c>
      <c r="I19" s="56">
        <f t="shared" si="3"/>
        <v>0</v>
      </c>
      <c r="J19" s="56">
        <f t="shared" si="3"/>
        <v>0</v>
      </c>
      <c r="K19" s="56">
        <f t="shared" si="3"/>
        <v>0</v>
      </c>
      <c r="L19" s="56">
        <f t="shared" si="3"/>
        <v>0</v>
      </c>
      <c r="M19" s="67">
        <f>SUM(C19:L19)</f>
        <v>0</v>
      </c>
      <c r="N19" s="63"/>
      <c r="O19" s="63"/>
    </row>
    <row r="20" spans="1:16" x14ac:dyDescent="0.25">
      <c r="C20" s="18"/>
    </row>
  </sheetData>
  <pageMargins left="0.7" right="0.7" top="0.75" bottom="0.75" header="0.3" footer="0.3"/>
  <pageSetup paperSize="5" scale="86" orientation="landscape" horizontalDpi="1200" verticalDpi="1200" r:id="rId1"/>
  <headerFooter>
    <oddHeader>&amp;C&amp;G</oddHeader>
    <oddFooter>&amp;C&amp;"Century Gothic,Regular"&amp;G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F126"/>
  <sheetViews>
    <sheetView tabSelected="1" topLeftCell="A23" zoomScale="90" zoomScaleNormal="90" workbookViewId="0">
      <selection activeCell="C41" sqref="C41"/>
    </sheetView>
  </sheetViews>
  <sheetFormatPr defaultRowHeight="15" x14ac:dyDescent="0.25"/>
  <cols>
    <col min="2" max="2" width="30.7109375" customWidth="1"/>
    <col min="3" max="6" width="16.7109375" customWidth="1"/>
  </cols>
  <sheetData>
    <row r="6" spans="1:6" ht="18.75" x14ac:dyDescent="0.3">
      <c r="B6" s="9" t="s">
        <v>30</v>
      </c>
    </row>
    <row r="7" spans="1:6" ht="15" customHeight="1" x14ac:dyDescent="0.3">
      <c r="B7" s="76"/>
      <c r="C7" s="75" t="s">
        <v>50</v>
      </c>
      <c r="D7" s="75" t="s">
        <v>51</v>
      </c>
      <c r="E7" s="75" t="s">
        <v>52</v>
      </c>
      <c r="F7" s="74" t="s">
        <v>53</v>
      </c>
    </row>
    <row r="8" spans="1:6" x14ac:dyDescent="0.25">
      <c r="A8" s="2"/>
      <c r="B8" s="70"/>
      <c r="C8" s="75" t="s">
        <v>31</v>
      </c>
      <c r="D8" s="75" t="s">
        <v>31</v>
      </c>
      <c r="E8" s="75" t="s">
        <v>31</v>
      </c>
      <c r="F8" s="74"/>
    </row>
    <row r="9" spans="1:6" ht="30" customHeight="1" x14ac:dyDescent="0.25">
      <c r="A9" s="2"/>
      <c r="B9" s="35"/>
      <c r="C9" s="71"/>
      <c r="D9" s="71"/>
      <c r="E9" s="71"/>
      <c r="F9" s="30"/>
    </row>
    <row r="10" spans="1:6" ht="15.75" thickBot="1" x14ac:dyDescent="0.3">
      <c r="A10" s="2"/>
      <c r="B10" s="72" t="s">
        <v>39</v>
      </c>
      <c r="C10" s="73" t="s">
        <v>54</v>
      </c>
      <c r="D10" s="73" t="s">
        <v>54</v>
      </c>
      <c r="E10" s="73" t="s">
        <v>54</v>
      </c>
      <c r="F10" s="73" t="s">
        <v>54</v>
      </c>
    </row>
    <row r="11" spans="1:6" ht="30" customHeight="1" thickTop="1" x14ac:dyDescent="0.25">
      <c r="A11" s="2"/>
      <c r="B11" s="12" t="str">
        <f>'About the Rooms'!B7</f>
        <v>KSW</v>
      </c>
      <c r="C11" s="5"/>
      <c r="D11" s="5"/>
      <c r="E11" s="5"/>
      <c r="F11" s="3">
        <f>C11-E11</f>
        <v>0</v>
      </c>
    </row>
    <row r="12" spans="1:6" ht="30" customHeight="1" x14ac:dyDescent="0.25">
      <c r="A12" s="2"/>
      <c r="B12" s="12" t="str">
        <f>'About the Rooms'!B8</f>
        <v>Library</v>
      </c>
      <c r="C12" s="4"/>
      <c r="D12" s="4"/>
      <c r="E12" s="4"/>
      <c r="F12" s="3">
        <f t="shared" ref="F12:F26" si="0">C12-E12</f>
        <v>0</v>
      </c>
    </row>
    <row r="13" spans="1:6" ht="30" customHeight="1" x14ac:dyDescent="0.25">
      <c r="A13" s="2"/>
      <c r="B13" s="12" t="str">
        <f>'About the Rooms'!B9</f>
        <v>2Z</v>
      </c>
      <c r="C13" s="4"/>
      <c r="D13" s="4"/>
      <c r="E13" s="4"/>
      <c r="F13" s="3">
        <f t="shared" si="0"/>
        <v>0</v>
      </c>
    </row>
    <row r="14" spans="1:6" ht="30" customHeight="1" x14ac:dyDescent="0.25">
      <c r="A14" s="2"/>
      <c r="B14" s="12" t="str">
        <f>'About the Rooms'!B10</f>
        <v>BAS</v>
      </c>
      <c r="C14" s="4"/>
      <c r="D14" s="4"/>
      <c r="E14" s="4"/>
      <c r="F14" s="3">
        <f t="shared" si="0"/>
        <v>0</v>
      </c>
    </row>
    <row r="15" spans="1:6" ht="30" customHeight="1" x14ac:dyDescent="0.25">
      <c r="A15" s="2"/>
      <c r="B15" s="12" t="str">
        <f>'About the Rooms'!B11</f>
        <v>G7/8</v>
      </c>
      <c r="C15" s="4"/>
      <c r="D15" s="4"/>
      <c r="E15" s="4"/>
      <c r="F15" s="3">
        <f t="shared" si="0"/>
        <v>0</v>
      </c>
    </row>
    <row r="16" spans="1:6" ht="30" customHeight="1" x14ac:dyDescent="0.25">
      <c r="A16" s="2"/>
      <c r="B16" s="12" t="str">
        <f>'About the Rooms'!B12</f>
        <v>R5/6</v>
      </c>
      <c r="C16" s="4"/>
      <c r="D16" s="4"/>
      <c r="E16" s="4"/>
      <c r="F16" s="3">
        <f t="shared" si="0"/>
        <v>0</v>
      </c>
    </row>
    <row r="17" spans="1:6" ht="30" customHeight="1" x14ac:dyDescent="0.25">
      <c r="A17" s="2"/>
      <c r="B17" s="12" t="str">
        <f>'About the Rooms'!B13</f>
        <v>KP</v>
      </c>
      <c r="C17" s="4"/>
      <c r="D17" s="4"/>
      <c r="E17" s="4"/>
      <c r="F17" s="3">
        <f t="shared" si="0"/>
        <v>0</v>
      </c>
    </row>
    <row r="18" spans="1:6" ht="30" customHeight="1" x14ac:dyDescent="0.25">
      <c r="A18" s="2"/>
      <c r="B18" s="12" t="str">
        <f>'About the Rooms'!B14</f>
        <v>7J</v>
      </c>
      <c r="C18" s="4"/>
      <c r="D18" s="4"/>
      <c r="E18" s="4"/>
      <c r="F18" s="3">
        <f t="shared" si="0"/>
        <v>0</v>
      </c>
    </row>
    <row r="19" spans="1:6" ht="30" customHeight="1" x14ac:dyDescent="0.25">
      <c r="A19" s="2"/>
      <c r="B19" s="12" t="str">
        <f>'About the Rooms'!B15</f>
        <v>8G</v>
      </c>
      <c r="C19" s="4"/>
      <c r="D19" s="4"/>
      <c r="E19" s="4"/>
      <c r="F19" s="3">
        <f t="shared" si="0"/>
        <v>0</v>
      </c>
    </row>
    <row r="20" spans="1:6" ht="30" customHeight="1" x14ac:dyDescent="0.25">
      <c r="A20" s="2"/>
      <c r="B20" s="12" t="str">
        <f>'About the Rooms'!B16</f>
        <v>3SS</v>
      </c>
      <c r="C20" s="4"/>
      <c r="D20" s="4"/>
      <c r="E20" s="4"/>
      <c r="F20" s="3">
        <f t="shared" si="0"/>
        <v>0</v>
      </c>
    </row>
    <row r="21" spans="1:6" ht="30" customHeight="1" x14ac:dyDescent="0.25">
      <c r="A21" s="2"/>
      <c r="B21" s="12" t="str">
        <f>'About the Rooms'!B17</f>
        <v>3KT</v>
      </c>
      <c r="C21" s="4"/>
      <c r="D21" s="4"/>
      <c r="E21" s="4"/>
      <c r="F21" s="3">
        <f t="shared" si="0"/>
        <v>0</v>
      </c>
    </row>
    <row r="22" spans="1:6" ht="30" customHeight="1" x14ac:dyDescent="0.25">
      <c r="A22" s="2"/>
      <c r="B22" s="12" t="str">
        <f>'About the Rooms'!B18</f>
        <v>4B</v>
      </c>
      <c r="C22" s="4"/>
      <c r="D22" s="4"/>
      <c r="E22" s="4"/>
      <c r="F22" s="3">
        <f t="shared" si="0"/>
        <v>0</v>
      </c>
    </row>
    <row r="23" spans="1:6" ht="30" customHeight="1" x14ac:dyDescent="0.25">
      <c r="A23" s="2"/>
      <c r="B23" s="12" t="str">
        <f>'About the Rooms'!B19</f>
        <v>5/6N</v>
      </c>
      <c r="C23" s="4"/>
      <c r="D23" s="4"/>
      <c r="E23" s="4"/>
      <c r="F23" s="3">
        <f t="shared" si="0"/>
        <v>0</v>
      </c>
    </row>
    <row r="24" spans="1:6" ht="30" customHeight="1" x14ac:dyDescent="0.25">
      <c r="A24" s="2"/>
      <c r="B24" s="12" t="str">
        <f>'About the Rooms'!B20</f>
        <v>2K</v>
      </c>
      <c r="C24" s="4"/>
      <c r="D24" s="4"/>
      <c r="E24" s="4"/>
      <c r="F24" s="3">
        <f t="shared" si="0"/>
        <v>0</v>
      </c>
    </row>
    <row r="25" spans="1:6" ht="30" customHeight="1" x14ac:dyDescent="0.25">
      <c r="A25" s="2"/>
      <c r="B25" s="12" t="str">
        <f>'About the Rooms'!B21</f>
        <v>2P</v>
      </c>
      <c r="C25" s="4"/>
      <c r="D25" s="4"/>
      <c r="E25" s="4"/>
      <c r="F25" s="3">
        <f t="shared" si="0"/>
        <v>0</v>
      </c>
    </row>
    <row r="26" spans="1:6" ht="30" customHeight="1" x14ac:dyDescent="0.25">
      <c r="A26" s="2"/>
      <c r="B26" s="12" t="str">
        <f>'About the Rooms'!B22</f>
        <v>34O</v>
      </c>
      <c r="C26" s="4"/>
      <c r="D26" s="4"/>
      <c r="E26" s="4"/>
      <c r="F26" s="80">
        <f t="shared" si="0"/>
        <v>0</v>
      </c>
    </row>
    <row r="27" spans="1:6" ht="30" customHeight="1" x14ac:dyDescent="0.25">
      <c r="A27" s="2"/>
      <c r="B27" s="12" t="str">
        <f>'About the Rooms'!B23</f>
        <v>4N</v>
      </c>
      <c r="C27" s="5"/>
      <c r="D27" s="5"/>
      <c r="E27" s="5"/>
      <c r="F27" s="3">
        <f t="shared" ref="F27:F32" si="1">C27-E27</f>
        <v>0</v>
      </c>
    </row>
    <row r="28" spans="1:6" ht="30" customHeight="1" x14ac:dyDescent="0.25">
      <c r="A28" s="2"/>
      <c r="B28" s="12" t="str">
        <f>'About the Rooms'!B24</f>
        <v>2DJ</v>
      </c>
      <c r="C28" s="4"/>
      <c r="D28" s="4"/>
      <c r="E28" s="4"/>
      <c r="F28" s="3">
        <f t="shared" si="1"/>
        <v>0</v>
      </c>
    </row>
    <row r="29" spans="1:6" ht="30" customHeight="1" x14ac:dyDescent="0.25">
      <c r="A29" s="2"/>
      <c r="B29" s="12" t="str">
        <f>'About the Rooms'!B25</f>
        <v>Computer</v>
      </c>
      <c r="C29" s="4"/>
      <c r="D29" s="4"/>
      <c r="E29" s="4"/>
      <c r="F29" s="3">
        <f t="shared" si="1"/>
        <v>0</v>
      </c>
    </row>
    <row r="30" spans="1:6" ht="30" customHeight="1" x14ac:dyDescent="0.25">
      <c r="A30" s="2"/>
      <c r="B30" s="12" t="str">
        <f>'About the Rooms'!B26</f>
        <v>Band</v>
      </c>
      <c r="C30" s="4"/>
      <c r="D30" s="4"/>
      <c r="E30" s="4"/>
      <c r="F30" s="3">
        <f t="shared" si="1"/>
        <v>0</v>
      </c>
    </row>
    <row r="31" spans="1:6" ht="30" customHeight="1" x14ac:dyDescent="0.25">
      <c r="A31" s="2"/>
      <c r="B31" s="12" t="str">
        <f>'About the Rooms'!B27</f>
        <v>1DE</v>
      </c>
      <c r="C31" s="4"/>
      <c r="D31" s="4"/>
      <c r="E31" s="4"/>
      <c r="F31" s="3">
        <f t="shared" si="1"/>
        <v>0</v>
      </c>
    </row>
    <row r="32" spans="1:6" ht="30" customHeight="1" x14ac:dyDescent="0.25">
      <c r="A32" s="2"/>
      <c r="B32" s="12" t="str">
        <f>'About the Rooms'!B28</f>
        <v>5C</v>
      </c>
      <c r="C32" s="4"/>
      <c r="D32" s="4"/>
      <c r="E32" s="4"/>
      <c r="F32" s="80">
        <f t="shared" si="1"/>
        <v>0</v>
      </c>
    </row>
    <row r="33" spans="1:6" ht="30" customHeight="1" x14ac:dyDescent="0.25">
      <c r="A33" s="2"/>
      <c r="B33" s="12" t="str">
        <f>'About the Rooms'!B29</f>
        <v>1T</v>
      </c>
      <c r="C33" s="5"/>
      <c r="D33" s="5"/>
      <c r="E33" s="5"/>
      <c r="F33" s="3">
        <f t="shared" ref="F33:F37" si="2">C33-E33</f>
        <v>0</v>
      </c>
    </row>
    <row r="34" spans="1:6" ht="30" customHeight="1" x14ac:dyDescent="0.25">
      <c r="A34" s="2"/>
      <c r="B34" s="12" t="str">
        <f>'About the Rooms'!B30</f>
        <v>6B</v>
      </c>
      <c r="C34" s="4"/>
      <c r="D34" s="4"/>
      <c r="E34" s="4"/>
      <c r="F34" s="3">
        <f t="shared" si="2"/>
        <v>0</v>
      </c>
    </row>
    <row r="35" spans="1:6" ht="30" customHeight="1" x14ac:dyDescent="0.25">
      <c r="A35" s="2"/>
      <c r="B35" s="12" t="str">
        <f>'About the Rooms'!B31</f>
        <v>KT</v>
      </c>
      <c r="C35" s="4"/>
      <c r="D35" s="4"/>
      <c r="E35" s="4"/>
      <c r="F35" s="3">
        <f t="shared" si="2"/>
        <v>0</v>
      </c>
    </row>
    <row r="36" spans="1:6" ht="30" customHeight="1" x14ac:dyDescent="0.25">
      <c r="A36" s="2"/>
      <c r="B36" s="12" t="str">
        <f>'About the Rooms'!B32</f>
        <v>1K</v>
      </c>
      <c r="C36" s="4"/>
      <c r="D36" s="4"/>
      <c r="E36" s="4"/>
      <c r="F36" s="3">
        <f t="shared" si="2"/>
        <v>0</v>
      </c>
    </row>
    <row r="37" spans="1:6" ht="30" customHeight="1" x14ac:dyDescent="0.25">
      <c r="A37" s="2"/>
      <c r="B37" s="12">
        <f>'About the Rooms'!B34</f>
        <v>0</v>
      </c>
      <c r="C37" s="4"/>
      <c r="D37" s="4"/>
      <c r="E37" s="4"/>
      <c r="F37" s="80">
        <f t="shared" si="2"/>
        <v>0</v>
      </c>
    </row>
    <row r="38" spans="1:6" ht="30" customHeight="1" x14ac:dyDescent="0.25">
      <c r="A38" s="2"/>
      <c r="B38" s="12" t="s">
        <v>56</v>
      </c>
      <c r="C38" s="5">
        <f>SUM(C11:C37)</f>
        <v>0</v>
      </c>
      <c r="D38" s="5">
        <f>SUM(D11:D37)</f>
        <v>0</v>
      </c>
      <c r="E38" s="5">
        <f>SUM(E11:E37)</f>
        <v>0</v>
      </c>
      <c r="F38" s="3"/>
    </row>
    <row r="39" spans="1:6" ht="30" customHeight="1" x14ac:dyDescent="0.25">
      <c r="A39" s="2"/>
      <c r="B39" s="13" t="s">
        <v>41</v>
      </c>
      <c r="C39" s="4">
        <f>C38/60</f>
        <v>0</v>
      </c>
      <c r="D39" s="4">
        <f t="shared" ref="D39:E39" si="3">D38/60</f>
        <v>0</v>
      </c>
      <c r="E39" s="4">
        <f t="shared" si="3"/>
        <v>0</v>
      </c>
      <c r="F39" s="6"/>
    </row>
    <row r="40" spans="1:6" ht="30" customHeight="1" thickBot="1" x14ac:dyDescent="0.3">
      <c r="A40" s="2"/>
      <c r="B40" s="34" t="s">
        <v>57</v>
      </c>
      <c r="C40" s="4">
        <f>C39/1000</f>
        <v>0</v>
      </c>
      <c r="D40" s="4">
        <f t="shared" ref="D40:E40" si="4">D39/1000</f>
        <v>0</v>
      </c>
      <c r="E40" s="4">
        <f t="shared" si="4"/>
        <v>0</v>
      </c>
      <c r="F40" s="2">
        <f t="shared" ref="F40:F41" si="5">C40-E40</f>
        <v>0</v>
      </c>
    </row>
    <row r="41" spans="1:6" ht="34.5" thickTop="1" thickBot="1" x14ac:dyDescent="0.3">
      <c r="A41" s="2"/>
      <c r="B41" s="51" t="s">
        <v>49</v>
      </c>
      <c r="C41" s="4">
        <f>C40*0.763</f>
        <v>0</v>
      </c>
      <c r="D41" s="4">
        <f t="shared" ref="D41:E41" si="6">D40*0.763</f>
        <v>0</v>
      </c>
      <c r="E41" s="80">
        <f t="shared" si="6"/>
        <v>0</v>
      </c>
      <c r="F41" s="81">
        <f t="shared" si="5"/>
        <v>0</v>
      </c>
    </row>
    <row r="42" spans="1:6" ht="15.75" thickTop="1" x14ac:dyDescent="0.25">
      <c r="A42" s="2"/>
    </row>
    <row r="43" spans="1:6" x14ac:dyDescent="0.25">
      <c r="A43" s="2"/>
    </row>
    <row r="44" spans="1:6" x14ac:dyDescent="0.25">
      <c r="A44" s="2"/>
    </row>
    <row r="45" spans="1:6" x14ac:dyDescent="0.25">
      <c r="A45" s="2"/>
    </row>
    <row r="46" spans="1:6" x14ac:dyDescent="0.25">
      <c r="A46" s="2"/>
    </row>
    <row r="47" spans="1:6" x14ac:dyDescent="0.25">
      <c r="A47" s="2"/>
    </row>
    <row r="48" spans="1:6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</sheetData>
  <pageMargins left="0.7" right="0.7" top="0.75" bottom="0.75" header="0.3" footer="0.3"/>
  <pageSetup scale="94" orientation="portrait" horizontalDpi="1200" verticalDpi="1200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About Your School</vt:lpstr>
      <vt:lpstr>About the Rooms</vt:lpstr>
      <vt:lpstr>How Are We Doing</vt:lpstr>
      <vt:lpstr>Calculations</vt:lpstr>
      <vt:lpstr>'About the Rooms'!Print_Area</vt:lpstr>
      <vt:lpstr>'About Your School'!Print_Area</vt:lpstr>
      <vt:lpstr>Calculations!Print_Area</vt:lpstr>
      <vt:lpstr>'How Are We Doing'!Print_Area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Bugg</dc:creator>
  <cp:lastModifiedBy>Angie Bugg</cp:lastModifiedBy>
  <cp:lastPrinted>2013-12-12T16:33:43Z</cp:lastPrinted>
  <dcterms:created xsi:type="dcterms:W3CDTF">2013-11-19T14:56:10Z</dcterms:created>
  <dcterms:modified xsi:type="dcterms:W3CDTF">2014-01-09T20:07:09Z</dcterms:modified>
</cp:coreProperties>
</file>